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SYNDICATS\CGT\"/>
    </mc:Choice>
  </mc:AlternateContent>
  <xr:revisionPtr revIDLastSave="0" documentId="13_ncr:1_{82923430-F1D4-43E0-A018-7102582F8183}" xr6:coauthVersionLast="36" xr6:coauthVersionMax="36" xr10:uidLastSave="{00000000-0000-0000-0000-000000000000}"/>
  <bookViews>
    <workbookView xWindow="0" yWindow="0" windowWidth="28800" windowHeight="12225" activeTab="1" xr2:uid="{B2BBCA19-5455-47F9-912F-5141BF02DD40}"/>
  </bookViews>
  <sheets>
    <sheet name="calculateur" sheetId="1" r:id="rId1"/>
    <sheet name="calculateur (2)" sheetId="2" r:id="rId2"/>
  </sheets>
  <calcPr calcId="191029"/>
  <customWorkbookViews>
    <customWorkbookView name="PASERO Damien - Affichage personnalisé" guid="{A7803A76-4A0C-4BDF-9775-3881538BA64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33" i="2" s="1"/>
  <c r="B36" i="2" s="1"/>
  <c r="B25" i="2"/>
  <c r="B22" i="2"/>
  <c r="B22" i="1"/>
  <c r="B25" i="1" s="1"/>
  <c r="B30" i="1" l="1"/>
  <c r="B33" i="1" s="1"/>
  <c r="B3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0BCCD2-BE21-4D24-9940-38774DC163DD}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<sst xmlns="http://schemas.openxmlformats.org/spreadsheetml/2006/main" count="26" uniqueCount="12">
  <si>
    <t>Fonction publique d'État</t>
  </si>
  <si>
    <t>Nombre de jours d'arrêt de maladie</t>
  </si>
  <si>
    <t>Aujourd'hui</t>
  </si>
  <si>
    <t>Demain ?</t>
  </si>
  <si>
    <r>
      <t>Perte en salaire brut </t>
    </r>
    <r>
      <rPr>
        <i/>
        <sz val="12"/>
        <color rgb="FF222222"/>
        <rFont val="Segoe UI"/>
        <family val="2"/>
      </rPr>
      <t>(un jour de carence + 10% de baisse sur les jours supplémentaires)</t>
    </r>
  </si>
  <si>
    <t>Perte en salaire brut avec un jour de carence</t>
  </si>
  <si>
    <t>Salaire mensuel brut après arrêt de maladie</t>
  </si>
  <si>
    <t>Votre traitement indiciaire brut [€] de votre fiche de paye</t>
  </si>
  <si>
    <t>Perte brute après arrêt de maladie</t>
  </si>
  <si>
    <t>Montant total de vos indemnités [€] usuelles</t>
  </si>
  <si>
    <t>Remplir les 3 cases grises</t>
  </si>
  <si>
    <t>La Calculette CGT -10% pour maladie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</si>
</sst>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24"/>
      <color theme="1"/>
      <name val="Segoe UI"/>
      <family val="2"/>
    </font>
    <font>
      <b/>
      <i/>
      <sz val="13.5"/>
      <color theme="1"/>
      <name val="Segoe UI"/>
      <family val="2"/>
    </font>
    <font>
      <sz val="12"/>
      <color rgb="FF222222"/>
      <name val="Segoe UI"/>
      <family val="2"/>
    </font>
    <font>
      <i/>
      <sz val="12"/>
      <color rgb="FF222222"/>
      <name val="Segoe UI"/>
      <family val="2"/>
    </font>
    <font>
      <sz val="12"/>
      <color rgb="FF222222"/>
      <name val="Segoe UI"/>
      <family val="2"/>
    </font>
    <font>
      <i/>
      <sz val="12"/>
      <color rgb="FF222222"/>
      <name val="Segoe UI"/>
      <family val="2"/>
    </font>
    <font>
      <i/>
      <sz val="13.5"/>
      <color theme="1"/>
      <name val="Segoe UI"/>
      <family val="2"/>
    </font>
    <font>
      <sz val="11"/>
      <color theme="1"/>
      <name val="Segoe UI"/>
      <family val="2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3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0" borderId="0" xfId="0" applyFont="1" applyBorder="1" applyProtection="1"/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8" fillId="0" borderId="0" xfId="0" applyFont="1" applyProtection="1"/>
    <xf numFmtId="0" fontId="2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2" fontId="9" fillId="5" borderId="1" xfId="0" applyNumberFormat="1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Protection="1">
      <protection hidden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A59B4E5C-38F8-4ED9-9F5F-B4C36D961BFD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cid:A59B4E5C-38F8-4ED9-9F5F-B4C36D961BFD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1190625</xdr:colOff>
      <xdr:row>1</xdr:row>
      <xdr:rowOff>9525</xdr:rowOff>
    </xdr:from>
    <xdr:to>
      <xdr:col>1</xdr:col>
      <xdr:colOff>1143000</xdr:colOff>
      <xdr:row>7</xdr:row>
      <xdr:rowOff>28375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7EDEB6-B48F-4B2B-B0EE-0E2C3E72F1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79903"/>
        <a:stretch/>
      </xdr:blipFill>
      <xdr:spPr>
        <a:xfrm>
          <a:off x="1190625" y="223838"/>
          <a:ext cx="1154906" cy="161428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5209524</xdr:colOff>
      <xdr:row>9</xdr:row>
      <xdr:rowOff>161905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88731A2-DCE4-4E63-B8CA-00E2E91CC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531" y="2297906"/>
          <a:ext cx="5209524" cy="1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5180952</xdr:colOff>
      <xdr:row>13</xdr:row>
      <xdr:rowOff>178594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077006C-0CE7-48E3-863C-974DDE1E6A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6714"/>
        <a:stretch/>
      </xdr:blipFill>
      <xdr:spPr>
        <a:xfrm>
          <a:off x="1202531" y="2964656"/>
          <a:ext cx="5180952" cy="404813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13</xdr:row>
      <xdr:rowOff>190501</xdr:rowOff>
    </xdr:from>
    <xdr:to>
      <xdr:col>1</xdr:col>
      <xdr:colOff>5140475</xdr:colOff>
      <xdr:row>14</xdr:row>
      <xdr:rowOff>138093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B1485656-338D-44AA-A990-151CEB184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5" y="3381376"/>
          <a:ext cx="5152381" cy="161905"/>
        </a:xfrm>
        <a:prstGeom prst="rect">
          <a:avLst/>
        </a:prstGeom>
      </xdr:spPr>
    </xdr:pic>
    <xdr:clientData/>
  </xdr:twoCellAnchor>
  <xdr:twoCellAnchor>
    <xdr:from>
      <xdr:col>1</xdr:col>
      <xdr:colOff>1131093</xdr:colOff>
      <xdr:row>0</xdr:row>
      <xdr:rowOff>35719</xdr:rowOff>
    </xdr:from>
    <xdr:to>
      <xdr:col>1</xdr:col>
      <xdr:colOff>2833686</xdr:colOff>
      <xdr:row>6</xdr:row>
      <xdr:rowOff>188861</xdr:rowOff>
    </xdr:to>
    <xdr:pic>
      <xdr:nvPicPr>
        <xdr:cNvPr id="11" name="A59B4E5C-38F8-4ED9-9F5F-B4C36D961BFD" descr="Capture d’écran . 2025-02-26 à 14.38.55.jpeg">
          <a:extLst>
            <a:ext uri="{FF2B5EF4-FFF2-40B4-BE49-F238E27FC236}">
              <a16:creationId xmlns:a16="http://schemas.microsoft.com/office/drawing/2014/main" id="{EA3BBF34-708C-4D6D-A5DC-E133F33A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4" y="35719"/>
          <a:ext cx="1702593" cy="1748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2</xdr:row>
      <xdr:rowOff>211932</xdr:rowOff>
    </xdr:from>
    <xdr:to>
      <xdr:col>1</xdr:col>
      <xdr:colOff>1166813</xdr:colOff>
      <xdr:row>5</xdr:row>
      <xdr:rowOff>183156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FC7AFB-5002-483E-AF7F-F78EEF8EFF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79903"/>
        <a:stretch/>
      </xdr:blipFill>
      <xdr:spPr>
        <a:xfrm>
          <a:off x="1214438" y="640557"/>
          <a:ext cx="1154906" cy="161428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5209524</xdr:colOff>
      <xdr:row>9</xdr:row>
      <xdr:rowOff>161905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6CFA55-8195-40EA-8795-33453AB8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150" y="2286000"/>
          <a:ext cx="5209524" cy="1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5180952</xdr:colOff>
      <xdr:row>13</xdr:row>
      <xdr:rowOff>178594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A568338-EA01-4B0F-8941-F8E6A229A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26714"/>
        <a:stretch/>
      </xdr:blipFill>
      <xdr:spPr>
        <a:xfrm>
          <a:off x="1200150" y="2962275"/>
          <a:ext cx="5180952" cy="407194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13</xdr:row>
      <xdr:rowOff>190501</xdr:rowOff>
    </xdr:from>
    <xdr:to>
      <xdr:col>1</xdr:col>
      <xdr:colOff>5140475</xdr:colOff>
      <xdr:row>14</xdr:row>
      <xdr:rowOff>138094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707ADC1-726F-4AC4-B3DE-54B75F51A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5" y="3381376"/>
          <a:ext cx="5150000" cy="166667"/>
        </a:xfrm>
        <a:prstGeom prst="rect">
          <a:avLst/>
        </a:prstGeom>
      </xdr:spPr>
    </xdr:pic>
    <xdr:clientData/>
  </xdr:twoCellAnchor>
  <xdr:twoCellAnchor>
    <xdr:from>
      <xdr:col>1</xdr:col>
      <xdr:colOff>1166812</xdr:colOff>
      <xdr:row>2</xdr:row>
      <xdr:rowOff>23813</xdr:rowOff>
    </xdr:from>
    <xdr:to>
      <xdr:col>1</xdr:col>
      <xdr:colOff>2488247</xdr:colOff>
      <xdr:row>6</xdr:row>
      <xdr:rowOff>59531</xdr:rowOff>
    </xdr:to>
    <xdr:pic>
      <xdr:nvPicPr>
        <xdr:cNvPr id="6" name="A59B4E5C-38F8-4ED9-9F5F-B4C36D961BFD" descr="Capture d’écran . 2025-02-26 à 14.38.55.jpeg">
          <a:extLst>
            <a:ext uri="{FF2B5EF4-FFF2-40B4-BE49-F238E27FC236}">
              <a16:creationId xmlns:a16="http://schemas.microsoft.com/office/drawing/2014/main" id="{A32371FE-6314-4212-BBF9-7B29A206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43" y="452438"/>
          <a:ext cx="1321435" cy="1893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0B5-E066-4D34-86E3-54D871156E63}">
  <dimension ref="B4:F36"/>
  <sheetViews>
    <sheetView zoomScale="80" zoomScaleNormal="80" workbookViewId="0">
      <selection activeCell="I20" sqref="I20"/>
    </sheetView>
  </sheetViews>
  <sheetFormatPr baseColWidth="10" defaultColWidth="11.85546875" defaultRowHeight="16.5" x14ac:dyDescent="0.3"/>
  <cols>
    <col min="1" max="1" width="18" style="9" customWidth="1"/>
    <col min="2" max="2" width="133.5703125" style="9" customWidth="1"/>
    <col min="3" max="16384" width="11.85546875" style="9"/>
  </cols>
  <sheetData>
    <row r="4" spans="2:6" ht="37.5" x14ac:dyDescent="0.3">
      <c r="B4" s="8" t="s">
        <v>11</v>
      </c>
    </row>
    <row r="5" spans="2:6" ht="21" x14ac:dyDescent="0.3">
      <c r="B5" s="10" t="s">
        <v>0</v>
      </c>
    </row>
    <row r="7" spans="2:6" x14ac:dyDescent="0.3">
      <c r="B7" s="12"/>
    </row>
    <row r="8" spans="2:6" ht="21" x14ac:dyDescent="0.3">
      <c r="B8" s="11" t="s">
        <v>10</v>
      </c>
      <c r="D8"/>
      <c r="F8"/>
    </row>
    <row r="9" spans="2:6" ht="18" thickBot="1" x14ac:dyDescent="0.35">
      <c r="B9" s="22" t="s">
        <v>7</v>
      </c>
    </row>
    <row r="10" spans="2:6" s="4" customFormat="1" ht="18" thickBot="1" x14ac:dyDescent="0.35">
      <c r="B10" s="5">
        <v>2500</v>
      </c>
    </row>
    <row r="11" spans="2:6" s="4" customFormat="1" ht="17.25" x14ac:dyDescent="0.3">
      <c r="B11" s="6"/>
    </row>
    <row r="12" spans="2:6" s="4" customFormat="1" ht="18" thickBot="1" x14ac:dyDescent="0.35">
      <c r="B12" s="22" t="s">
        <v>9</v>
      </c>
      <c r="E12"/>
    </row>
    <row r="13" spans="2:6" s="4" customFormat="1" ht="18" thickBot="1" x14ac:dyDescent="0.35">
      <c r="B13" s="5">
        <v>500</v>
      </c>
    </row>
    <row r="14" spans="2:6" s="24" customFormat="1" ht="17.25" x14ac:dyDescent="0.3">
      <c r="B14" s="23"/>
    </row>
    <row r="15" spans="2:6" s="24" customFormat="1" ht="17.25" x14ac:dyDescent="0.3">
      <c r="B15" s="23"/>
    </row>
    <row r="16" spans="2:6" s="4" customFormat="1" ht="18" thickBot="1" x14ac:dyDescent="0.35">
      <c r="B16" s="7" t="s">
        <v>1</v>
      </c>
    </row>
    <row r="17" spans="2:2" s="4" customFormat="1" ht="18" thickBot="1" x14ac:dyDescent="0.35">
      <c r="B17" s="5">
        <v>5</v>
      </c>
    </row>
    <row r="18" spans="2:2" s="4" customFormat="1" x14ac:dyDescent="0.3">
      <c r="B18" s="3"/>
    </row>
    <row r="19" spans="2:2" s="4" customFormat="1" ht="17.25" x14ac:dyDescent="0.3">
      <c r="B19" s="1" t="s">
        <v>2</v>
      </c>
    </row>
    <row r="20" spans="2:2" s="4" customFormat="1" x14ac:dyDescent="0.3">
      <c r="B20" s="2"/>
    </row>
    <row r="21" spans="2:2" s="4" customFormat="1" ht="18" thickBot="1" x14ac:dyDescent="0.35">
      <c r="B21" s="13" t="s">
        <v>5</v>
      </c>
    </row>
    <row r="22" spans="2:2" s="4" customFormat="1" ht="18" thickBot="1" x14ac:dyDescent="0.35">
      <c r="B22" s="14">
        <f>(B10+B13)/30</f>
        <v>100</v>
      </c>
    </row>
    <row r="23" spans="2:2" s="4" customFormat="1" ht="17.25" x14ac:dyDescent="0.3">
      <c r="B23" s="15"/>
    </row>
    <row r="24" spans="2:2" s="4" customFormat="1" ht="18" thickBot="1" x14ac:dyDescent="0.35">
      <c r="B24" s="13" t="s">
        <v>6</v>
      </c>
    </row>
    <row r="25" spans="2:2" s="4" customFormat="1" ht="18" thickBot="1" x14ac:dyDescent="0.35">
      <c r="B25" s="16">
        <f>(B10+B13)-B22</f>
        <v>2900</v>
      </c>
    </row>
    <row r="26" spans="2:2" s="4" customFormat="1" x14ac:dyDescent="0.3">
      <c r="B26" s="17"/>
    </row>
    <row r="27" spans="2:2" s="4" customFormat="1" ht="17.25" x14ac:dyDescent="0.3">
      <c r="B27" s="18" t="s">
        <v>3</v>
      </c>
    </row>
    <row r="28" spans="2:2" s="4" customFormat="1" x14ac:dyDescent="0.3">
      <c r="B28" s="19"/>
    </row>
    <row r="29" spans="2:2" s="4" customFormat="1" ht="18" thickBot="1" x14ac:dyDescent="0.35">
      <c r="B29" s="13" t="s">
        <v>4</v>
      </c>
    </row>
    <row r="30" spans="2:2" s="4" customFormat="1" ht="18" thickBot="1" x14ac:dyDescent="0.35">
      <c r="B30" s="20">
        <f>B22+((B17-1)*(10%*B22))</f>
        <v>140</v>
      </c>
    </row>
    <row r="31" spans="2:2" s="4" customFormat="1" x14ac:dyDescent="0.3">
      <c r="B31" s="21"/>
    </row>
    <row r="32" spans="2:2" s="4" customFormat="1" ht="18" thickBot="1" x14ac:dyDescent="0.35">
      <c r="B32" s="13" t="s">
        <v>6</v>
      </c>
    </row>
    <row r="33" spans="2:2" s="4" customFormat="1" ht="18" thickBot="1" x14ac:dyDescent="0.35">
      <c r="B33" s="16">
        <f>(B10+B13)-B30</f>
        <v>2860</v>
      </c>
    </row>
    <row r="35" spans="2:2" ht="18" thickBot="1" x14ac:dyDescent="0.35">
      <c r="B35" s="15" t="s">
        <v>8</v>
      </c>
    </row>
    <row r="36" spans="2:2" ht="18" thickBot="1" x14ac:dyDescent="0.35">
      <c r="B36" s="16">
        <f>B33-B25</f>
        <v>-40</v>
      </c>
    </row>
  </sheetData>
  <sheetProtection selectLockedCells="1"/>
  <protectedRanges>
    <protectedRange sqref="B10 B17 B13:B15" name="Modif"/>
  </protectedRanges>
  <customSheetViews>
    <customSheetView guid="{A7803A76-4A0C-4BDF-9775-3881538BA64B}">
      <selection activeCell="E17" sqref="E17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E205-4EFA-42B3-8011-3E8921530454}">
  <dimension ref="B4:F36"/>
  <sheetViews>
    <sheetView tabSelected="1" zoomScale="80" zoomScaleNormal="80" workbookViewId="0">
      <selection activeCell="B17" sqref="B17"/>
    </sheetView>
  </sheetViews>
  <sheetFormatPr baseColWidth="10" defaultColWidth="11.85546875" defaultRowHeight="16.5" x14ac:dyDescent="0.3"/>
  <cols>
    <col min="1" max="1" width="18" style="9" customWidth="1"/>
    <col min="2" max="2" width="133.5703125" style="9" customWidth="1"/>
    <col min="3" max="16384" width="11.85546875" style="9"/>
  </cols>
  <sheetData>
    <row r="4" spans="2:6" ht="92.25" customHeight="1" x14ac:dyDescent="0.3">
      <c r="B4" s="8" t="s">
        <v>11</v>
      </c>
    </row>
    <row r="5" spans="2:6" ht="21" x14ac:dyDescent="0.3">
      <c r="B5" s="10" t="s">
        <v>0</v>
      </c>
    </row>
    <row r="7" spans="2:6" x14ac:dyDescent="0.3">
      <c r="B7" s="12"/>
    </row>
    <row r="8" spans="2:6" ht="21" x14ac:dyDescent="0.3">
      <c r="B8" s="11" t="s">
        <v>10</v>
      </c>
      <c r="D8"/>
      <c r="F8"/>
    </row>
    <row r="9" spans="2:6" ht="18" thickBot="1" x14ac:dyDescent="0.35">
      <c r="B9" s="22" t="s">
        <v>7</v>
      </c>
    </row>
    <row r="10" spans="2:6" s="4" customFormat="1" ht="18" thickBot="1" x14ac:dyDescent="0.35">
      <c r="B10" s="5">
        <v>2500</v>
      </c>
    </row>
    <row r="11" spans="2:6" s="4" customFormat="1" ht="17.25" x14ac:dyDescent="0.3">
      <c r="B11" s="6"/>
    </row>
    <row r="12" spans="2:6" s="4" customFormat="1" ht="18" thickBot="1" x14ac:dyDescent="0.35">
      <c r="B12" s="22" t="s">
        <v>9</v>
      </c>
      <c r="E12"/>
    </row>
    <row r="13" spans="2:6" s="4" customFormat="1" ht="18" thickBot="1" x14ac:dyDescent="0.35">
      <c r="B13" s="5">
        <v>500</v>
      </c>
    </row>
    <row r="14" spans="2:6" s="24" customFormat="1" ht="17.25" x14ac:dyDescent="0.3">
      <c r="B14" s="23"/>
    </row>
    <row r="15" spans="2:6" s="24" customFormat="1" ht="17.25" x14ac:dyDescent="0.3">
      <c r="B15" s="23"/>
    </row>
    <row r="16" spans="2:6" s="4" customFormat="1" ht="18" thickBot="1" x14ac:dyDescent="0.35">
      <c r="B16" s="7" t="s">
        <v>1</v>
      </c>
    </row>
    <row r="17" spans="2:2" s="4" customFormat="1" ht="18" thickBot="1" x14ac:dyDescent="0.35">
      <c r="B17" s="5">
        <v>5</v>
      </c>
    </row>
    <row r="18" spans="2:2" s="4" customFormat="1" x14ac:dyDescent="0.3">
      <c r="B18" s="3"/>
    </row>
    <row r="19" spans="2:2" s="4" customFormat="1" ht="17.25" x14ac:dyDescent="0.3">
      <c r="B19" s="1" t="s">
        <v>2</v>
      </c>
    </row>
    <row r="20" spans="2:2" s="4" customFormat="1" x14ac:dyDescent="0.3">
      <c r="B20" s="2"/>
    </row>
    <row r="21" spans="2:2" s="4" customFormat="1" ht="18" thickBot="1" x14ac:dyDescent="0.35">
      <c r="B21" s="13" t="s">
        <v>5</v>
      </c>
    </row>
    <row r="22" spans="2:2" s="4" customFormat="1" ht="18" thickBot="1" x14ac:dyDescent="0.35">
      <c r="B22" s="14">
        <f>(B10+B13)/30</f>
        <v>100</v>
      </c>
    </row>
    <row r="23" spans="2:2" s="4" customFormat="1" ht="17.25" x14ac:dyDescent="0.3">
      <c r="B23" s="15"/>
    </row>
    <row r="24" spans="2:2" s="4" customFormat="1" ht="18" thickBot="1" x14ac:dyDescent="0.35">
      <c r="B24" s="13" t="s">
        <v>6</v>
      </c>
    </row>
    <row r="25" spans="2:2" s="4" customFormat="1" ht="18" thickBot="1" x14ac:dyDescent="0.35">
      <c r="B25" s="16">
        <f>(B10+B13)-B22</f>
        <v>2900</v>
      </c>
    </row>
    <row r="26" spans="2:2" s="4" customFormat="1" x14ac:dyDescent="0.3">
      <c r="B26" s="17"/>
    </row>
    <row r="27" spans="2:2" s="4" customFormat="1" ht="17.25" x14ac:dyDescent="0.3">
      <c r="B27" s="18" t="s">
        <v>3</v>
      </c>
    </row>
    <row r="28" spans="2:2" s="4" customFormat="1" x14ac:dyDescent="0.3">
      <c r="B28" s="19"/>
    </row>
    <row r="29" spans="2:2" s="4" customFormat="1" ht="18" thickBot="1" x14ac:dyDescent="0.35">
      <c r="B29" s="13" t="s">
        <v>4</v>
      </c>
    </row>
    <row r="30" spans="2:2" s="4" customFormat="1" ht="18" thickBot="1" x14ac:dyDescent="0.35">
      <c r="B30" s="20">
        <f>B22+((B17-1)*(10%*B22))</f>
        <v>140</v>
      </c>
    </row>
    <row r="31" spans="2:2" s="4" customFormat="1" x14ac:dyDescent="0.3">
      <c r="B31" s="21"/>
    </row>
    <row r="32" spans="2:2" s="4" customFormat="1" ht="18" thickBot="1" x14ac:dyDescent="0.35">
      <c r="B32" s="13" t="s">
        <v>6</v>
      </c>
    </row>
    <row r="33" spans="2:2" s="4" customFormat="1" ht="18" thickBot="1" x14ac:dyDescent="0.35">
      <c r="B33" s="16">
        <f>(B10+B13)-B30</f>
        <v>2860</v>
      </c>
    </row>
    <row r="35" spans="2:2" ht="18" thickBot="1" x14ac:dyDescent="0.35">
      <c r="B35" s="15" t="s">
        <v>8</v>
      </c>
    </row>
    <row r="36" spans="2:2" ht="18" thickBot="1" x14ac:dyDescent="0.35">
      <c r="B36" s="16">
        <f>B33-B25</f>
        <v>-40</v>
      </c>
    </row>
  </sheetData>
  <sheetProtection algorithmName="SHA-512" hashValue="Y6G0J0R+ZJ3eApFVKxlaOGs+PZaWYIfN+pf87SNaPoNxDXIqHCeSYWdxXKIhYAjSkjPb4P0JXoqE6lDQc/of/Q==" saltValue="74Bo2Zy8V7Fjvwxm3rmB8w==" spinCount="100000" sheet="1" selectLockedCells="1"/>
  <protectedRanges>
    <protectedRange sqref="B10 B17 B13:B15" name="Modif"/>
  </protectedRange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8 D A A B Q S w M E F A A C A A g A / E t a W s v H + v a m A A A A 9 w A A A B I A H A B D b 2 5 m a W c v U G F j a 2 F n Z S 5 4 b W w g o h g A K K A U A A A A A A A A A A A A A A A A A A A A A A A A A A A A h Y 8 x D o I w A E W v Q r r T F i R E S C m D i Z M k R h P j 2 p Q C j V B M W y x 3 c / B I X k G M o m 6 O / / 0 3 / H + / 3 k g + d q 1 3 E d r I X m U g g B h 4 Q v G + l K r O w G A r f w l y S r a M n 1 g t v E l W J h 1 N m Y H G 2 n O K k H M O u g X s d Y 1 C j A N 0 L D Z 7 3 o i O g Y 8 s / 8 u + V M Y y x Q W g 5 P A a Q 0 O Y x D B I 4 i i C m K C Z k k K q r x F O g 5 / t D y S r o b W D F r T S / n p H 0 B w J e p + g D 1 B L A w Q U A A I A C A D 8 S 1 p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E t a W m b L j W 2 n A A A A 3 Q A A A B M A H A B G b 3 J t d W x h c y 9 T Z W N 0 a W 9 u M S 5 t I K I Y A C i g F A A A A A A A A A A A A A A A A A A A A A A A A A A A A G 2 N v Q q D M B S F 9 0 D e I a S L B R G c x U m 6 d l H o I A 5 R r z S Y 5 J b 8 g E V 8 o D 5 H X 6 y x 0 q 1 n u X D 4 7 n c c D F 6 i Y f V x 8 4 I S S t x d W B h Z I 3 o F I u S s Z A o 8 J S y m x m A H i M 1 l G U B l V b A W j L + h n X v E O T m v 7 V V o K P n v l 3 d b W 6 H x E e r S Q 3 H i z f M B T O M o J / l + 8 S j 7 0 l l j h X E T W l 2 h C t r s l E u O w X R d e W z R G M h 5 y v w u 8 L D 4 b T t T I s 1 / c f E B U E s B A i 0 A F A A C A A g A / E t a W s v H + v a m A A A A 9 w A A A B I A A A A A A A A A A A A A A A A A A A A A A E N v b m Z p Z y 9 Q Y W N r Y W d l L n h t b F B L A Q I t A B Q A A g A I A P x L W l o P y u m r p A A A A O k A A A A T A A A A A A A A A A A A A A A A A P I A A A B b Q 2 9 u d G V u d F 9 U e X B l c 1 0 u e G 1 s U E s B A i 0 A F A A C A A g A / E t a W m b L j W 2 n A A A A 3 Q A A A B M A A A A A A A A A A A A A A A A A 4 w E A A E Z v c m 1 1 b G F z L 1 N l Y 3 R p b 2 4 x L m 1 Q S w U G A A A A A A M A A w D C A A A A 1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g c A A A A A A A C o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I 1 V D A 3 O j U 1 O j Q 0 L j g 4 O T U 0 O D Z a I i A v P j x F b n R y e S B U e X B l P S J G a W x s Q 2 9 s d W 1 u V H l w Z X M i I F Z h b H V l P S J z Q m c 9 P S I g L z 4 8 R W 5 0 c n k g V H l w Z T 0 i R m l s b E N v b H V t b k 5 h b W V z I i B W Y W x 1 Z T 0 i c 1 s m c X V v d D t D b 2 x v b m 5 l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x L 1 R 5 c G U g b W 9 k a W Z p w 6 k u e 0 N v b G 9 u b m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Y X U x L 1 R 5 c G U g b W 9 k a W Z p w 6 k u e 0 N v b G 9 u b m U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R m 7 5 + e Z k J I h / 6 b g d 6 k 8 W k A A A A A A g A A A A A A A 2 Y A A M A A A A A Q A A A A B 3 S v P 4 9 j B Q c b 1 O 5 e 5 x Y E S w A A A A A E g A A A o A A A A B A A A A C 5 r 4 X 4 h 5 d 3 O M + h x x X 8 e m m h U A A A A B l Z j Z S l X G L 9 b 2 G 1 M 0 t O V r z E B V Q J X o l T 5 D 5 p e q T o Z K S y 8 R / z U u Y G + 0 H B t O 7 i W 3 G J 3 E 6 l u L 8 + 7 j 7 5 k C u 3 0 V 0 X Z g 4 T A j 4 v 2 K v d T R / H Z U J 3 S w a y F A A A A K G F L 2 E J e Q J E x Q 4 s b d E m L Z E 2 t v 2 L < / D a t a M a s h u p > 
</file>

<file path=customXml/itemProps1.xml><?xml version="1.0" encoding="utf-8"?>
<ds:datastoreItem xmlns:ds="http://schemas.openxmlformats.org/officeDocument/2006/customXml" ds:itemID="{FBDFED5E-D771-417C-8004-9F5866E002F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calculateur</vt:lpstr>
      <vt:lpstr>calculateur (2)</vt:lpstr>
    </vt:vector>
  </TitlesOfParts>
  <Company>cnmss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PASERO Damien</dc:creator>
  <cp:lastModifiedBy>PASERO Damien</cp:lastModifiedBy>
  <dcterms:created xsi:type="dcterms:W3CDTF">2025-02-25T07:52:09Z</dcterms:created>
  <dcterms:modified xsi:type="dcterms:W3CDTF">2025-02-26T14:06:46Z</dcterms:modified>
</cp:coreProperties>
</file>